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ООО ИНТЕР РАО - Экспорт" sheetId="1" r:id="rId1"/>
  </sheets>
  <definedNames>
    <definedName name="_xlnm._FilterDatabase" localSheetId="0" hidden="1">'ООО ИНТЕР РАО - Экспорт'!$A$16:$P$31</definedName>
  </definedNames>
  <calcPr calcId="145621" iterate="1"/>
</workbook>
</file>

<file path=xl/calcChain.xml><?xml version="1.0" encoding="utf-8"?>
<calcChain xmlns="http://schemas.openxmlformats.org/spreadsheetml/2006/main">
  <c r="I31" i="1" l="1"/>
  <c r="G31" i="1"/>
  <c r="H31" i="1"/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</calcChain>
</file>

<file path=xl/sharedStrings.xml><?xml version="1.0" encoding="utf-8"?>
<sst xmlns="http://schemas.openxmlformats.org/spreadsheetml/2006/main" count="208" uniqueCount="77">
  <si>
    <t>Годовая комплексная программа закупок на 2013 г. (по лотам) (Приложение1)</t>
  </si>
  <si>
    <t>УТВЕРЖДАЮ</t>
  </si>
  <si>
    <t>Организация:ООО ИНТЕР РАО - Экспорт</t>
  </si>
  <si>
    <t>должность</t>
  </si>
  <si>
    <t>подпись</t>
  </si>
  <si>
    <t/>
  </si>
  <si>
    <t>&lt;&gt;   _____________________________   201      г.</t>
  </si>
  <si>
    <t>Код организации</t>
  </si>
  <si>
    <t>Номер закупки</t>
  </si>
  <si>
    <t>Номер лота</t>
  </si>
  <si>
    <t>Наименование лота</t>
  </si>
  <si>
    <t>Планируемый способ закупки</t>
  </si>
  <si>
    <t>Дата официального объявления о начале процедур</t>
  </si>
  <si>
    <t>Планируемая (предельная) цена лота (без НДС)</t>
  </si>
  <si>
    <t>График начисления (без НДС)</t>
  </si>
  <si>
    <t>Год и месяц начала поставки товаров, выполнения работ, услуг</t>
  </si>
  <si>
    <t>Год и месяц окончания поставки товаров, выполнения работ, услуг</t>
  </si>
  <si>
    <t>Комментарий</t>
  </si>
  <si>
    <t>Категория закупок</t>
  </si>
  <si>
    <t>Организатор закупок</t>
  </si>
  <si>
    <t>Контактное лицо</t>
  </si>
  <si>
    <t>Код вида деятельсности</t>
  </si>
  <si>
    <t>Планируемый год</t>
  </si>
  <si>
    <t>Последующие годы</t>
  </si>
  <si>
    <t>8а</t>
  </si>
  <si>
    <t>8б</t>
  </si>
  <si>
    <t>250</t>
  </si>
  <si>
    <t>200.13.1.03785</t>
  </si>
  <si>
    <t>Банковские услуги по выпуску банковских гарантий по проекту Аль-Адаим, Ирак</t>
  </si>
  <si>
    <t>ЗЗП</t>
  </si>
  <si>
    <t>01.2013</t>
  </si>
  <si>
    <t>12.2014</t>
  </si>
  <si>
    <t>1</t>
  </si>
  <si>
    <t>ООО ИНТЕР РАО - Центр управления закупками</t>
  </si>
  <si>
    <t xml:space="preserve"> 14.2</t>
  </si>
  <si>
    <t>200.13.1.03786</t>
  </si>
  <si>
    <t>Банковские услуги по выпуску банковских гарантий по проекту Тигре, Эквадор</t>
  </si>
  <si>
    <t>ЗК</t>
  </si>
  <si>
    <t>04.2013</t>
  </si>
  <si>
    <t>12.2015</t>
  </si>
  <si>
    <t>200.13.1.03787</t>
  </si>
  <si>
    <t>Банковские услуги по выпуску банковских гарантий по проекту Мачала, Эквадор</t>
  </si>
  <si>
    <t>02.2013</t>
  </si>
  <si>
    <t>06.2015</t>
  </si>
  <si>
    <t>200.13.1.03788</t>
  </si>
  <si>
    <t>Обучение персонала</t>
  </si>
  <si>
    <t>ОЗП</t>
  </si>
  <si>
    <t>03.2013</t>
  </si>
  <si>
    <t>12.2013</t>
  </si>
  <si>
    <t xml:space="preserve"> 11.2</t>
  </si>
  <si>
    <t>200.13.1.03789</t>
  </si>
  <si>
    <t>Приобретение оборудования для видеоконференцсвязи</t>
  </si>
  <si>
    <t>06.2013</t>
  </si>
  <si>
    <t>18.1.</t>
  </si>
  <si>
    <t>200.13.1.03790</t>
  </si>
  <si>
    <t>Услуги аудиторские и оценочные</t>
  </si>
  <si>
    <t>11.2013</t>
  </si>
  <si>
    <t xml:space="preserve"> 7.2</t>
  </si>
  <si>
    <t>200.13.1.03791</t>
  </si>
  <si>
    <t>Услуги переводчиков</t>
  </si>
  <si>
    <t xml:space="preserve"> 6.2</t>
  </si>
  <si>
    <t>200.13.1.03792</t>
  </si>
  <si>
    <t>Услуги по рекламе и маркетингу</t>
  </si>
  <si>
    <t>200.13.1.03793</t>
  </si>
  <si>
    <t>Обслуживание и эксплуатация автотранспорта</t>
  </si>
  <si>
    <t xml:space="preserve"> 3.2</t>
  </si>
  <si>
    <t>200.13.1.03794</t>
  </si>
  <si>
    <t>200.13.1.03795</t>
  </si>
  <si>
    <t>03.2017</t>
  </si>
  <si>
    <t>200.13.1.03797</t>
  </si>
  <si>
    <t>200.13.1.04160</t>
  </si>
  <si>
    <t>Услуги информационно-консультационные по операционной деятельности (сертификация компании по ИСО 9001 )</t>
  </si>
  <si>
    <t>УПЗ</t>
  </si>
  <si>
    <t>ООО ИНТЕР РАО - Экспорт</t>
  </si>
  <si>
    <t>ИТОГО</t>
  </si>
  <si>
    <t xml:space="preserve"> 12.2</t>
  </si>
  <si>
    <t>200.13.1.04483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</si>
</sst>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0" x14ac:knownFonts="1">
    <font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NumberFormat="1" applyFont="1" applyAlignmen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horizontal="right" wrapText="1"/>
    </xf>
    <xf numFmtId="0" fontId="7" fillId="0" borderId="18" xfId="0" applyFont="1" applyBorder="1" applyAlignment="1">
      <alignment horizontal="right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 wrapText="1"/>
    </xf>
    <xf numFmtId="49" fontId="7" fillId="0" borderId="11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left" wrapText="1"/>
    </xf>
    <xf numFmtId="0" fontId="7" fillId="0" borderId="18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left" wrapText="1"/>
    </xf>
    <xf numFmtId="4" fontId="7" fillId="0" borderId="26" xfId="0" applyNumberFormat="1" applyFont="1" applyBorder="1" applyAlignment="1">
      <alignment horizontal="left" wrapText="1"/>
    </xf>
    <xf numFmtId="16" fontId="7" fillId="0" borderId="25" xfId="0" applyNumberFormat="1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49" fontId="7" fillId="0" borderId="9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 wrapText="1"/>
    </xf>
    <xf numFmtId="49" fontId="7" fillId="0" borderId="13" xfId="0" applyNumberFormat="1" applyFont="1" applyBorder="1" applyAlignment="1">
      <alignment horizontal="right" wrapText="1"/>
    </xf>
    <xf numFmtId="4" fontId="7" fillId="0" borderId="13" xfId="0" applyNumberFormat="1" applyFont="1" applyBorder="1" applyAlignment="1">
      <alignment horizontal="left" wrapText="1"/>
    </xf>
    <xf numFmtId="0" fontId="7" fillId="0" borderId="9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left" wrapText="1"/>
    </xf>
    <xf numFmtId="4" fontId="7" fillId="0" borderId="2" xfId="0" applyNumberFormat="1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25" xfId="0" applyFont="1" applyBorder="1" applyAlignment="1">
      <alignment horizontal="center" wrapText="1"/>
    </xf>
    <xf numFmtId="49" fontId="7" fillId="0" borderId="25" xfId="0" applyNumberFormat="1" applyFont="1" applyBorder="1" applyAlignment="1">
      <alignment horizontal="right"/>
    </xf>
    <xf numFmtId="49" fontId="7" fillId="0" borderId="25" xfId="0" applyNumberFormat="1" applyFont="1" applyBorder="1" applyAlignment="1">
      <alignment horizontal="right" wrapText="1"/>
    </xf>
    <xf numFmtId="0" fontId="7" fillId="0" borderId="25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left" wrapText="1"/>
    </xf>
    <xf numFmtId="164" fontId="8" fillId="0" borderId="25" xfId="1" applyNumberFormat="1" applyFont="1" applyBorder="1"/>
    <xf numFmtId="164" fontId="8" fillId="0" borderId="27" xfId="1" applyNumberFormat="1" applyFont="1" applyBorder="1"/>
    <xf numFmtId="0" fontId="0" fillId="0" borderId="25" xfId="0" applyBorder="1"/>
    <xf numFmtId="0" fontId="7" fillId="0" borderId="25" xfId="0" applyFont="1" applyBorder="1" applyAlignment="1">
      <alignment horizontal="right" wrapText="1"/>
    </xf>
    <xf numFmtId="0" fontId="7" fillId="0" borderId="28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workbookViewId="0">
      <selection activeCell="F5" sqref="F5"/>
    </sheetView>
  </sheetViews>
  <sheetFormatPr defaultColWidth="1.140625" defaultRowHeight="15" customHeight="1" x14ac:dyDescent="0.25"/>
  <cols>
    <col min="1" max="1" width="12.42578125" customWidth="1"/>
    <col min="2" max="2" width="10.5703125" customWidth="1"/>
    <col min="3" max="3" width="18.140625" customWidth="1"/>
    <col min="4" max="4" width="56.42578125" customWidth="1"/>
    <col min="5" max="5" width="18.5703125" customWidth="1"/>
    <col min="6" max="6" width="14.28515625" customWidth="1"/>
    <col min="7" max="9" width="20.7109375" customWidth="1"/>
    <col min="10" max="10" width="18.7109375" customWidth="1"/>
    <col min="11" max="11" width="13" customWidth="1"/>
    <col min="12" max="12" width="38.85546875" customWidth="1"/>
    <col min="13" max="13" width="17.140625" customWidth="1"/>
    <col min="14" max="15" width="27.7109375" customWidth="1"/>
    <col min="16" max="16" width="21.140625" bestFit="1" customWidth="1"/>
  </cols>
  <sheetData>
    <row r="2" spans="1:16" ht="15" customHeight="1" x14ac:dyDescent="0.25">
      <c r="A2" s="1" t="s">
        <v>0</v>
      </c>
      <c r="K2" s="2" t="s">
        <v>1</v>
      </c>
    </row>
    <row r="3" spans="1:16" ht="22.5" customHeight="1" x14ac:dyDescent="0.25">
      <c r="A3" s="3" t="s">
        <v>2</v>
      </c>
      <c r="L3" s="4"/>
      <c r="M3" s="4"/>
      <c r="N3" s="4"/>
      <c r="O3" s="4"/>
    </row>
    <row r="4" spans="1:16" ht="11.25" customHeight="1" x14ac:dyDescent="0.25">
      <c r="C4" s="5"/>
      <c r="D4" s="5"/>
      <c r="E4" s="5"/>
      <c r="I4" s="6"/>
      <c r="K4" s="7" t="s">
        <v>3</v>
      </c>
      <c r="L4" s="7"/>
      <c r="M4" s="7"/>
      <c r="N4" s="7"/>
      <c r="O4" s="7"/>
    </row>
    <row r="5" spans="1:16" ht="22.5" customHeight="1" x14ac:dyDescent="0.25">
      <c r="L5" s="4"/>
      <c r="M5" s="4"/>
      <c r="N5" s="4"/>
      <c r="O5" s="4"/>
    </row>
    <row r="6" spans="1:16" ht="11.25" customHeight="1" x14ac:dyDescent="0.25">
      <c r="K6" s="7" t="s">
        <v>4</v>
      </c>
      <c r="L6" s="7"/>
      <c r="M6" s="7"/>
      <c r="N6" s="7"/>
      <c r="O6" s="7"/>
    </row>
    <row r="7" spans="1:16" ht="22.5" customHeight="1" x14ac:dyDescent="0.25">
      <c r="L7" s="6" t="s">
        <v>5</v>
      </c>
      <c r="M7" s="5"/>
      <c r="N7" s="5"/>
      <c r="O7" s="8" t="s">
        <v>6</v>
      </c>
    </row>
    <row r="8" spans="1:16" ht="21" customHeight="1" thickBot="1" x14ac:dyDescent="0.3">
      <c r="C8" s="5"/>
      <c r="D8" s="5"/>
      <c r="E8" s="5"/>
    </row>
    <row r="9" spans="1:16" ht="15" customHeight="1" x14ac:dyDescent="0.25">
      <c r="A9" s="69" t="s">
        <v>7</v>
      </c>
      <c r="B9" s="54" t="s">
        <v>8</v>
      </c>
      <c r="C9" s="54" t="s">
        <v>9</v>
      </c>
      <c r="D9" s="54" t="s">
        <v>10</v>
      </c>
      <c r="E9" s="54" t="s">
        <v>11</v>
      </c>
      <c r="F9" s="54" t="s">
        <v>12</v>
      </c>
      <c r="G9" s="62" t="s">
        <v>13</v>
      </c>
      <c r="H9" s="65" t="s">
        <v>14</v>
      </c>
      <c r="I9" s="66"/>
      <c r="J9" s="62" t="s">
        <v>15</v>
      </c>
      <c r="K9" s="54" t="s">
        <v>16</v>
      </c>
      <c r="L9" s="54" t="s">
        <v>17</v>
      </c>
      <c r="M9" s="54" t="s">
        <v>18</v>
      </c>
      <c r="N9" s="54" t="s">
        <v>19</v>
      </c>
      <c r="O9" s="57" t="s">
        <v>20</v>
      </c>
      <c r="P9" s="60" t="s">
        <v>21</v>
      </c>
    </row>
    <row r="10" spans="1:16" ht="15" customHeight="1" x14ac:dyDescent="0.25">
      <c r="A10" s="70"/>
      <c r="B10" s="55"/>
      <c r="C10" s="55"/>
      <c r="D10" s="55"/>
      <c r="E10" s="55"/>
      <c r="F10" s="55"/>
      <c r="G10" s="63"/>
      <c r="H10" s="67"/>
      <c r="I10" s="68"/>
      <c r="J10" s="63"/>
      <c r="K10" s="55"/>
      <c r="L10" s="55"/>
      <c r="M10" s="55"/>
      <c r="N10" s="55"/>
      <c r="O10" s="58"/>
      <c r="P10" s="55"/>
    </row>
    <row r="11" spans="1:16" ht="15" customHeight="1" x14ac:dyDescent="0.25">
      <c r="A11" s="70"/>
      <c r="B11" s="55"/>
      <c r="C11" s="55"/>
      <c r="D11" s="55"/>
      <c r="E11" s="55"/>
      <c r="F11" s="55"/>
      <c r="G11" s="63"/>
      <c r="H11" s="60" t="s">
        <v>22</v>
      </c>
      <c r="I11" s="60" t="s">
        <v>23</v>
      </c>
      <c r="J11" s="63"/>
      <c r="K11" s="55"/>
      <c r="L11" s="55"/>
      <c r="M11" s="55"/>
      <c r="N11" s="55"/>
      <c r="O11" s="58"/>
      <c r="P11" s="55"/>
    </row>
    <row r="12" spans="1:16" ht="15" customHeight="1" x14ac:dyDescent="0.25">
      <c r="A12" s="70"/>
      <c r="B12" s="55"/>
      <c r="C12" s="55"/>
      <c r="D12" s="55"/>
      <c r="E12" s="55"/>
      <c r="F12" s="55"/>
      <c r="G12" s="63"/>
      <c r="H12" s="55"/>
      <c r="I12" s="55"/>
      <c r="J12" s="63"/>
      <c r="K12" s="55"/>
      <c r="L12" s="55"/>
      <c r="M12" s="55"/>
      <c r="N12" s="55"/>
      <c r="O12" s="58"/>
      <c r="P12" s="55"/>
    </row>
    <row r="13" spans="1:16" ht="15" customHeight="1" x14ac:dyDescent="0.25">
      <c r="A13" s="70"/>
      <c r="B13" s="55"/>
      <c r="C13" s="55"/>
      <c r="D13" s="55"/>
      <c r="E13" s="55"/>
      <c r="F13" s="55"/>
      <c r="G13" s="63"/>
      <c r="H13" s="55"/>
      <c r="I13" s="55"/>
      <c r="J13" s="63"/>
      <c r="K13" s="55"/>
      <c r="L13" s="55"/>
      <c r="M13" s="55"/>
      <c r="N13" s="55"/>
      <c r="O13" s="58"/>
      <c r="P13" s="55"/>
    </row>
    <row r="14" spans="1:16" ht="15" customHeight="1" x14ac:dyDescent="0.25">
      <c r="A14" s="70"/>
      <c r="B14" s="55"/>
      <c r="C14" s="55"/>
      <c r="D14" s="55"/>
      <c r="E14" s="55"/>
      <c r="F14" s="55"/>
      <c r="G14" s="63"/>
      <c r="H14" s="55"/>
      <c r="I14" s="55"/>
      <c r="J14" s="63"/>
      <c r="K14" s="55"/>
      <c r="L14" s="55"/>
      <c r="M14" s="55"/>
      <c r="N14" s="55"/>
      <c r="O14" s="58"/>
      <c r="P14" s="55"/>
    </row>
    <row r="15" spans="1:16" ht="15.75" customHeight="1" thickBot="1" x14ac:dyDescent="0.3">
      <c r="A15" s="71"/>
      <c r="B15" s="56"/>
      <c r="C15" s="56"/>
      <c r="D15" s="56"/>
      <c r="E15" s="56"/>
      <c r="F15" s="56"/>
      <c r="G15" s="64"/>
      <c r="H15" s="56"/>
      <c r="I15" s="56"/>
      <c r="J15" s="64"/>
      <c r="K15" s="56"/>
      <c r="L15" s="56"/>
      <c r="M15" s="56"/>
      <c r="N15" s="56"/>
      <c r="O15" s="59"/>
      <c r="P15" s="61"/>
    </row>
    <row r="16" spans="1:16" ht="15.75" customHeight="1" thickBot="1" x14ac:dyDescent="0.3">
      <c r="A16" s="9">
        <v>1</v>
      </c>
      <c r="B16" s="10">
        <v>2</v>
      </c>
      <c r="C16" s="11">
        <v>3</v>
      </c>
      <c r="D16" s="10">
        <v>4</v>
      </c>
      <c r="E16" s="12">
        <v>5</v>
      </c>
      <c r="F16" s="13">
        <v>6</v>
      </c>
      <c r="G16" s="14">
        <v>7</v>
      </c>
      <c r="H16" s="15" t="s">
        <v>24</v>
      </c>
      <c r="I16" s="16" t="s">
        <v>25</v>
      </c>
      <c r="J16" s="17">
        <v>9</v>
      </c>
      <c r="K16" s="10">
        <v>10</v>
      </c>
      <c r="L16" s="10">
        <v>11</v>
      </c>
      <c r="M16" s="10">
        <v>12</v>
      </c>
      <c r="N16" s="10">
        <v>13</v>
      </c>
      <c r="O16" s="10">
        <v>14</v>
      </c>
      <c r="P16" s="10">
        <v>15</v>
      </c>
    </row>
    <row r="17" spans="1:16" ht="26.25" customHeight="1" x14ac:dyDescent="0.25">
      <c r="A17" s="18" t="s">
        <v>26</v>
      </c>
      <c r="B17" s="19" t="s">
        <v>5</v>
      </c>
      <c r="C17" s="20" t="s">
        <v>27</v>
      </c>
      <c r="D17" s="21" t="s">
        <v>28</v>
      </c>
      <c r="E17" s="22" t="s">
        <v>29</v>
      </c>
      <c r="F17" s="23" t="s">
        <v>5</v>
      </c>
      <c r="G17" s="24">
        <f>H17+I17</f>
        <v>9284892</v>
      </c>
      <c r="H17" s="25">
        <v>4642446</v>
      </c>
      <c r="I17" s="25">
        <v>4642446</v>
      </c>
      <c r="J17" s="26" t="s">
        <v>30</v>
      </c>
      <c r="K17" s="27" t="s">
        <v>31</v>
      </c>
      <c r="L17" s="28" t="s">
        <v>5</v>
      </c>
      <c r="M17" s="29" t="s">
        <v>32</v>
      </c>
      <c r="N17" s="30" t="s">
        <v>33</v>
      </c>
      <c r="O17" s="31" t="s">
        <v>5</v>
      </c>
      <c r="P17" s="32" t="s">
        <v>34</v>
      </c>
    </row>
    <row r="18" spans="1:16" ht="26.25" customHeight="1" x14ac:dyDescent="0.25">
      <c r="A18" s="18" t="s">
        <v>26</v>
      </c>
      <c r="B18" s="19" t="s">
        <v>5</v>
      </c>
      <c r="C18" s="20" t="s">
        <v>35</v>
      </c>
      <c r="D18" s="21" t="s">
        <v>36</v>
      </c>
      <c r="E18" s="22" t="s">
        <v>37</v>
      </c>
      <c r="F18" s="23" t="s">
        <v>5</v>
      </c>
      <c r="G18" s="24">
        <f t="shared" ref="G18:G30" si="0">H18+I18</f>
        <v>100508055</v>
      </c>
      <c r="H18" s="25">
        <v>18868044</v>
      </c>
      <c r="I18" s="25">
        <v>81640011</v>
      </c>
      <c r="J18" s="26" t="s">
        <v>38</v>
      </c>
      <c r="K18" s="27" t="s">
        <v>39</v>
      </c>
      <c r="L18" s="28" t="s">
        <v>5</v>
      </c>
      <c r="M18" s="29" t="s">
        <v>32</v>
      </c>
      <c r="N18" s="30" t="s">
        <v>33</v>
      </c>
      <c r="O18" s="31" t="s">
        <v>5</v>
      </c>
      <c r="P18" s="32" t="s">
        <v>34</v>
      </c>
    </row>
    <row r="19" spans="1:16" ht="26.25" customHeight="1" x14ac:dyDescent="0.25">
      <c r="A19" s="18" t="s">
        <v>26</v>
      </c>
      <c r="B19" s="19" t="s">
        <v>5</v>
      </c>
      <c r="C19" s="20" t="s">
        <v>40</v>
      </c>
      <c r="D19" s="21" t="s">
        <v>41</v>
      </c>
      <c r="E19" s="22" t="s">
        <v>37</v>
      </c>
      <c r="F19" s="23" t="s">
        <v>5</v>
      </c>
      <c r="G19" s="24">
        <f t="shared" si="0"/>
        <v>72612690</v>
      </c>
      <c r="H19" s="25">
        <v>29110290</v>
      </c>
      <c r="I19" s="25">
        <v>43502400</v>
      </c>
      <c r="J19" s="26" t="s">
        <v>42</v>
      </c>
      <c r="K19" s="27" t="s">
        <v>43</v>
      </c>
      <c r="L19" s="28" t="s">
        <v>5</v>
      </c>
      <c r="M19" s="29" t="s">
        <v>32</v>
      </c>
      <c r="N19" s="30" t="s">
        <v>33</v>
      </c>
      <c r="O19" s="31" t="s">
        <v>5</v>
      </c>
      <c r="P19" s="32" t="s">
        <v>34</v>
      </c>
    </row>
    <row r="20" spans="1:16" ht="26.25" customHeight="1" x14ac:dyDescent="0.25">
      <c r="A20" s="18" t="s">
        <v>26</v>
      </c>
      <c r="B20" s="19" t="s">
        <v>5</v>
      </c>
      <c r="C20" s="20" t="s">
        <v>44</v>
      </c>
      <c r="D20" s="21" t="s">
        <v>45</v>
      </c>
      <c r="E20" s="22" t="s">
        <v>46</v>
      </c>
      <c r="F20" s="23" t="s">
        <v>5</v>
      </c>
      <c r="G20" s="24">
        <f t="shared" si="0"/>
        <v>4000000</v>
      </c>
      <c r="H20" s="25">
        <v>4000000</v>
      </c>
      <c r="I20" s="25">
        <v>0</v>
      </c>
      <c r="J20" s="26" t="s">
        <v>47</v>
      </c>
      <c r="K20" s="27" t="s">
        <v>48</v>
      </c>
      <c r="L20" s="28" t="s">
        <v>5</v>
      </c>
      <c r="M20" s="29" t="s">
        <v>32</v>
      </c>
      <c r="N20" s="30" t="s">
        <v>33</v>
      </c>
      <c r="O20" s="31" t="s">
        <v>5</v>
      </c>
      <c r="P20" s="32" t="s">
        <v>49</v>
      </c>
    </row>
    <row r="21" spans="1:16" ht="26.25" customHeight="1" x14ac:dyDescent="0.25">
      <c r="A21" s="18" t="s">
        <v>26</v>
      </c>
      <c r="B21" s="19" t="s">
        <v>5</v>
      </c>
      <c r="C21" s="20" t="s">
        <v>50</v>
      </c>
      <c r="D21" s="21" t="s">
        <v>51</v>
      </c>
      <c r="E21" s="22" t="s">
        <v>46</v>
      </c>
      <c r="F21" s="23" t="s">
        <v>5</v>
      </c>
      <c r="G21" s="24">
        <f t="shared" si="0"/>
        <v>2067000</v>
      </c>
      <c r="H21" s="25">
        <v>2067000</v>
      </c>
      <c r="I21" s="25">
        <v>0</v>
      </c>
      <c r="J21" s="26" t="s">
        <v>52</v>
      </c>
      <c r="K21" s="27" t="s">
        <v>52</v>
      </c>
      <c r="L21" s="28" t="s">
        <v>5</v>
      </c>
      <c r="M21" s="29" t="s">
        <v>32</v>
      </c>
      <c r="N21" s="30" t="s">
        <v>33</v>
      </c>
      <c r="O21" s="31" t="s">
        <v>5</v>
      </c>
      <c r="P21" s="32" t="s">
        <v>53</v>
      </c>
    </row>
    <row r="22" spans="1:16" ht="26.25" customHeight="1" x14ac:dyDescent="0.25">
      <c r="A22" s="18" t="s">
        <v>26</v>
      </c>
      <c r="B22" s="19" t="s">
        <v>5</v>
      </c>
      <c r="C22" s="20" t="s">
        <v>54</v>
      </c>
      <c r="D22" s="21" t="s">
        <v>55</v>
      </c>
      <c r="E22" s="22" t="s">
        <v>29</v>
      </c>
      <c r="F22" s="23" t="s">
        <v>5</v>
      </c>
      <c r="G22" s="24">
        <f t="shared" si="0"/>
        <v>600000</v>
      </c>
      <c r="H22" s="25">
        <v>600000</v>
      </c>
      <c r="I22" s="25">
        <v>0</v>
      </c>
      <c r="J22" s="26" t="s">
        <v>47</v>
      </c>
      <c r="K22" s="27" t="s">
        <v>56</v>
      </c>
      <c r="L22" s="28" t="s">
        <v>5</v>
      </c>
      <c r="M22" s="29" t="s">
        <v>32</v>
      </c>
      <c r="N22" s="30" t="s">
        <v>33</v>
      </c>
      <c r="O22" s="31" t="s">
        <v>5</v>
      </c>
      <c r="P22" s="32" t="s">
        <v>57</v>
      </c>
    </row>
    <row r="23" spans="1:16" ht="26.25" customHeight="1" x14ac:dyDescent="0.25">
      <c r="A23" s="18" t="s">
        <v>26</v>
      </c>
      <c r="B23" s="19" t="s">
        <v>5</v>
      </c>
      <c r="C23" s="20" t="s">
        <v>58</v>
      </c>
      <c r="D23" s="21" t="s">
        <v>59</v>
      </c>
      <c r="E23" s="22" t="s">
        <v>29</v>
      </c>
      <c r="F23" s="23" t="s">
        <v>5</v>
      </c>
      <c r="G23" s="24">
        <f t="shared" si="0"/>
        <v>2000000</v>
      </c>
      <c r="H23" s="25">
        <v>2000000</v>
      </c>
      <c r="I23" s="25">
        <v>0</v>
      </c>
      <c r="J23" s="26" t="s">
        <v>47</v>
      </c>
      <c r="K23" s="27" t="s">
        <v>48</v>
      </c>
      <c r="L23" s="28" t="s">
        <v>5</v>
      </c>
      <c r="M23" s="29" t="s">
        <v>32</v>
      </c>
      <c r="N23" s="30" t="s">
        <v>33</v>
      </c>
      <c r="O23" s="31" t="s">
        <v>5</v>
      </c>
      <c r="P23" s="32" t="s">
        <v>60</v>
      </c>
    </row>
    <row r="24" spans="1:16" ht="26.25" customHeight="1" x14ac:dyDescent="0.25">
      <c r="A24" s="18" t="s">
        <v>26</v>
      </c>
      <c r="B24" s="19" t="s">
        <v>5</v>
      </c>
      <c r="C24" s="20" t="s">
        <v>61</v>
      </c>
      <c r="D24" s="21" t="s">
        <v>62</v>
      </c>
      <c r="E24" s="22" t="s">
        <v>46</v>
      </c>
      <c r="F24" s="23" t="s">
        <v>5</v>
      </c>
      <c r="G24" s="24">
        <f t="shared" si="0"/>
        <v>2400000</v>
      </c>
      <c r="H24" s="25">
        <v>2400000</v>
      </c>
      <c r="I24" s="25">
        <v>0</v>
      </c>
      <c r="J24" s="26" t="s">
        <v>47</v>
      </c>
      <c r="K24" s="27" t="s">
        <v>48</v>
      </c>
      <c r="L24" s="28" t="s">
        <v>5</v>
      </c>
      <c r="M24" s="29" t="s">
        <v>32</v>
      </c>
      <c r="N24" s="30" t="s">
        <v>33</v>
      </c>
      <c r="O24" s="31" t="s">
        <v>5</v>
      </c>
      <c r="P24" s="32" t="s">
        <v>75</v>
      </c>
    </row>
    <row r="25" spans="1:16" ht="26.25" customHeight="1" x14ac:dyDescent="0.25">
      <c r="A25" s="18" t="s">
        <v>26</v>
      </c>
      <c r="B25" s="19" t="s">
        <v>5</v>
      </c>
      <c r="C25" s="20" t="s">
        <v>63</v>
      </c>
      <c r="D25" s="33" t="s">
        <v>64</v>
      </c>
      <c r="E25" s="34" t="s">
        <v>46</v>
      </c>
      <c r="F25" s="35" t="s">
        <v>5</v>
      </c>
      <c r="G25" s="24">
        <f t="shared" si="0"/>
        <v>8800000</v>
      </c>
      <c r="H25" s="36">
        <v>8800000</v>
      </c>
      <c r="I25" s="36">
        <v>0</v>
      </c>
      <c r="J25" s="37" t="s">
        <v>47</v>
      </c>
      <c r="K25" s="38" t="s">
        <v>48</v>
      </c>
      <c r="L25" s="39" t="s">
        <v>5</v>
      </c>
      <c r="M25" s="40" t="s">
        <v>32</v>
      </c>
      <c r="N25" s="41" t="s">
        <v>33</v>
      </c>
      <c r="O25" s="42" t="s">
        <v>5</v>
      </c>
      <c r="P25" s="32" t="s">
        <v>65</v>
      </c>
    </row>
    <row r="26" spans="1:16" ht="26.25" customHeight="1" x14ac:dyDescent="0.25">
      <c r="A26" s="18" t="s">
        <v>26</v>
      </c>
      <c r="B26" s="19" t="s">
        <v>5</v>
      </c>
      <c r="C26" s="19" t="s">
        <v>66</v>
      </c>
      <c r="D26" s="43" t="s">
        <v>28</v>
      </c>
      <c r="E26" s="44" t="s">
        <v>29</v>
      </c>
      <c r="F26" s="45" t="s">
        <v>5</v>
      </c>
      <c r="G26" s="24">
        <f t="shared" si="0"/>
        <v>6946570</v>
      </c>
      <c r="H26" s="25">
        <v>2315523</v>
      </c>
      <c r="I26" s="25">
        <v>4631047</v>
      </c>
      <c r="J26" s="46" t="s">
        <v>30</v>
      </c>
      <c r="K26" s="46" t="s">
        <v>39</v>
      </c>
      <c r="L26" s="30" t="s">
        <v>5</v>
      </c>
      <c r="M26" s="47" t="s">
        <v>32</v>
      </c>
      <c r="N26" s="30" t="s">
        <v>33</v>
      </c>
      <c r="O26" s="48" t="s">
        <v>5</v>
      </c>
      <c r="P26" s="32" t="s">
        <v>34</v>
      </c>
    </row>
    <row r="27" spans="1:16" ht="26.25" customHeight="1" x14ac:dyDescent="0.25">
      <c r="A27" s="18" t="s">
        <v>26</v>
      </c>
      <c r="B27" s="19" t="s">
        <v>5</v>
      </c>
      <c r="C27" s="19" t="s">
        <v>67</v>
      </c>
      <c r="D27" s="43" t="s">
        <v>36</v>
      </c>
      <c r="E27" s="44" t="s">
        <v>37</v>
      </c>
      <c r="F27" s="45" t="s">
        <v>5</v>
      </c>
      <c r="G27" s="24">
        <f t="shared" si="0"/>
        <v>25127014</v>
      </c>
      <c r="H27" s="25">
        <v>4717011</v>
      </c>
      <c r="I27" s="25">
        <v>20410003</v>
      </c>
      <c r="J27" s="46" t="s">
        <v>38</v>
      </c>
      <c r="K27" s="46" t="s">
        <v>68</v>
      </c>
      <c r="L27" s="30" t="s">
        <v>5</v>
      </c>
      <c r="M27" s="47" t="s">
        <v>32</v>
      </c>
      <c r="N27" s="30" t="s">
        <v>33</v>
      </c>
      <c r="O27" s="48" t="s">
        <v>5</v>
      </c>
      <c r="P27" s="32" t="s">
        <v>34</v>
      </c>
    </row>
    <row r="28" spans="1:16" ht="26.25" customHeight="1" x14ac:dyDescent="0.25">
      <c r="A28" s="18" t="s">
        <v>26</v>
      </c>
      <c r="B28" s="19" t="s">
        <v>5</v>
      </c>
      <c r="C28" s="53" t="s">
        <v>76</v>
      </c>
      <c r="D28" s="43" t="s">
        <v>41</v>
      </c>
      <c r="E28" s="44" t="s">
        <v>37</v>
      </c>
      <c r="F28" s="45" t="s">
        <v>5</v>
      </c>
      <c r="G28" s="24">
        <f t="shared" si="0"/>
        <v>18153173</v>
      </c>
      <c r="H28" s="25">
        <v>7277573</v>
      </c>
      <c r="I28" s="25">
        <v>10875600</v>
      </c>
      <c r="J28" s="46" t="s">
        <v>42</v>
      </c>
      <c r="K28" s="46" t="s">
        <v>43</v>
      </c>
      <c r="L28" s="30" t="s">
        <v>5</v>
      </c>
      <c r="M28" s="47" t="s">
        <v>32</v>
      </c>
      <c r="N28" s="30" t="s">
        <v>33</v>
      </c>
      <c r="O28" s="48" t="s">
        <v>5</v>
      </c>
      <c r="P28" s="32" t="s">
        <v>34</v>
      </c>
    </row>
    <row r="29" spans="1:16" ht="26.25" customHeight="1" x14ac:dyDescent="0.25">
      <c r="A29" s="44" t="s">
        <v>26</v>
      </c>
      <c r="B29" s="52" t="s">
        <v>5</v>
      </c>
      <c r="C29" s="52" t="s">
        <v>69</v>
      </c>
      <c r="D29" s="43" t="s">
        <v>41</v>
      </c>
      <c r="E29" s="44" t="s">
        <v>37</v>
      </c>
      <c r="F29" s="45" t="s">
        <v>5</v>
      </c>
      <c r="G29" s="24">
        <f t="shared" si="0"/>
        <v>3630635</v>
      </c>
      <c r="H29" s="25">
        <v>1455515</v>
      </c>
      <c r="I29" s="25">
        <v>2175120</v>
      </c>
      <c r="J29" s="46" t="s">
        <v>42</v>
      </c>
      <c r="K29" s="46" t="s">
        <v>43</v>
      </c>
      <c r="L29" s="30" t="s">
        <v>5</v>
      </c>
      <c r="M29" s="47" t="s">
        <v>32</v>
      </c>
      <c r="N29" s="30" t="s">
        <v>33</v>
      </c>
      <c r="O29" s="48" t="s">
        <v>5</v>
      </c>
      <c r="P29" s="32" t="s">
        <v>34</v>
      </c>
    </row>
    <row r="30" spans="1:16" ht="26.25" customHeight="1" x14ac:dyDescent="0.25">
      <c r="A30" s="44" t="s">
        <v>26</v>
      </c>
      <c r="B30" s="52" t="s">
        <v>5</v>
      </c>
      <c r="C30" s="52" t="s">
        <v>70</v>
      </c>
      <c r="D30" s="43" t="s">
        <v>71</v>
      </c>
      <c r="E30" s="44" t="s">
        <v>72</v>
      </c>
      <c r="F30" s="45" t="s">
        <v>5</v>
      </c>
      <c r="G30" s="24">
        <f t="shared" si="0"/>
        <v>490000</v>
      </c>
      <c r="H30" s="25">
        <v>490000</v>
      </c>
      <c r="I30" s="25">
        <v>0</v>
      </c>
      <c r="J30" s="46" t="s">
        <v>47</v>
      </c>
      <c r="K30" s="46" t="s">
        <v>47</v>
      </c>
      <c r="L30" s="30" t="s">
        <v>5</v>
      </c>
      <c r="M30" s="47">
        <v>3</v>
      </c>
      <c r="N30" s="30" t="s">
        <v>73</v>
      </c>
      <c r="O30" s="48" t="s">
        <v>5</v>
      </c>
      <c r="P30" s="32" t="s">
        <v>60</v>
      </c>
    </row>
    <row r="31" spans="1:16" ht="15" customHeight="1" x14ac:dyDescent="0.25">
      <c r="A31" s="49"/>
      <c r="B31" s="49"/>
      <c r="C31" s="50"/>
      <c r="D31" s="49" t="s">
        <v>74</v>
      </c>
      <c r="E31" s="49"/>
      <c r="F31" s="49"/>
      <c r="G31" s="49">
        <f>SUM(G17:G30)</f>
        <v>256620029</v>
      </c>
      <c r="H31" s="49">
        <f>SUM(H17:H30)</f>
        <v>88743402</v>
      </c>
      <c r="I31" s="49">
        <f>SUM(I17:I30)</f>
        <v>167876627</v>
      </c>
      <c r="J31" s="49"/>
      <c r="K31" s="49"/>
      <c r="L31" s="49"/>
      <c r="M31" s="49"/>
      <c r="N31" s="49"/>
      <c r="O31" s="50"/>
      <c r="P31" s="51"/>
    </row>
  </sheetData>
  <autoFilter ref="A16:P31"/>
  <mergeCells count="17">
    <mergeCell ref="F9:F15"/>
    <mergeCell ref="A9:A15"/>
    <mergeCell ref="B9:B15"/>
    <mergeCell ref="C9:C15"/>
    <mergeCell ref="D9:D15"/>
    <mergeCell ref="E9:E15"/>
    <mergeCell ref="G9:G15"/>
    <mergeCell ref="H9:I10"/>
    <mergeCell ref="J9:J15"/>
    <mergeCell ref="K9:K15"/>
    <mergeCell ref="L9:L15"/>
    <mergeCell ref="N9:N15"/>
    <mergeCell ref="O9:O15"/>
    <mergeCell ref="P9:P15"/>
    <mergeCell ref="H11:H15"/>
    <mergeCell ref="I11:I15"/>
    <mergeCell ref="M9:M15"/>
  </mergeCells>
  <pageMargins left="0.7087" right="0.39369999999999999" top="0.39369999999999999" bottom="0.39369999999999999" header="0" footer="0.19689999999999999"/>
  <pageSetup paperSize="8" scale="55" fitToHeight="0" orientation="landscape" r:id="rId1"/>
  <headerFooter>
    <oddFooter>&amp;RСтраница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ООО ИНТЕР РАО - Экспорт</vt:lpstr>
    </vt:vector>
  </TitlesOfParts>
  <Company>Inter RAO UES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ZHEGLOVA Ekaterina Y.</dc:creator>
  <cp:lastModifiedBy>KHOMYAKOV Sergey V.</cp:lastModifiedBy>
  <cp:lastPrinted>2012-09-17T05:16:05Z</cp:lastPrinted>
  <dcterms:created xsi:type="dcterms:W3CDTF">2012-09-14T13:03:17Z</dcterms:created>
  <dcterms:modified xsi:type="dcterms:W3CDTF">2013-02-21T11:47:49Z</dcterms:modified>
</cp:coreProperties>
</file>